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65476" windowWidth="11700" windowHeight="12120" activeTab="0"/>
  </bookViews>
  <sheets>
    <sheet name="Sheet1" sheetId="1" r:id="rId1"/>
  </sheets>
  <definedNames>
    <definedName name="_xlnm.Print_Area" localSheetId="0">'Sheet1'!$A$3:$K$79</definedName>
    <definedName name="_xlnm.Print_Titles" localSheetId="0">'Sheet1'!$1:$2</definedName>
  </definedNames>
  <calcPr fullCalcOnLoad="1"/>
</workbook>
</file>

<file path=xl/comments1.xml><?xml version="1.0" encoding="utf-8"?>
<comments xmlns="http://schemas.openxmlformats.org/spreadsheetml/2006/main">
  <authors>
    <author>Vidar Havellen</author>
  </authors>
  <commentList>
    <comment ref="B26" authorId="0">
      <text>
        <r>
          <rPr>
            <b/>
            <sz val="8"/>
            <rFont val="Tahoma"/>
            <family val="0"/>
          </rPr>
          <t>Beskriv om anlegget ligger i nærheten av offentlig veg, vann- og avløpsledninger, høyspentkabler m.m. Lang avstand betyr økte kostnader, antyd i så fall hvor langt unna banen er plassert.</t>
        </r>
        <r>
          <rPr>
            <sz val="8"/>
            <rFont val="Tahoma"/>
            <family val="0"/>
          </rPr>
          <t xml:space="preserve">
</t>
        </r>
      </text>
    </comment>
    <comment ref="B18" authorId="0">
      <text>
        <r>
          <rPr>
            <b/>
            <sz val="8"/>
            <rFont val="Tahoma"/>
            <family val="0"/>
          </rPr>
          <t>Skriv om det er en eksisterende flate eller om banen skal opparbeides i nytt terreng, om det er myr/fjell/leireholdig grunn eller om banen skal plasseres på en sprengsteinsfylling m.v.</t>
        </r>
      </text>
    </comment>
    <comment ref="C6" authorId="0">
      <text>
        <r>
          <rPr>
            <b/>
            <sz val="8"/>
            <rFont val="Tahoma"/>
            <family val="0"/>
          </rPr>
          <t>Kommune må oppgis slik at omtrentlig frysekapasitet kan bestemmes</t>
        </r>
        <r>
          <rPr>
            <sz val="8"/>
            <rFont val="Tahoma"/>
            <family val="0"/>
          </rPr>
          <t xml:space="preserve">
</t>
        </r>
      </text>
    </comment>
    <comment ref="B31" authorId="0">
      <text>
        <r>
          <rPr>
            <b/>
            <sz val="8"/>
            <rFont val="Tahoma"/>
            <family val="0"/>
          </rPr>
          <t>Velg ingen flomlys hvis banen etableres på et område hvor det allerede er tilstrekkelig flomlys</t>
        </r>
        <r>
          <rPr>
            <sz val="8"/>
            <rFont val="Tahoma"/>
            <family val="0"/>
          </rPr>
          <t xml:space="preserve">
</t>
        </r>
      </text>
    </comment>
    <comment ref="B35" authorId="0">
      <text>
        <r>
          <rPr>
            <b/>
            <sz val="8"/>
            <rFont val="Tahoma"/>
            <family val="0"/>
          </rPr>
          <t>Rørdekket er laget hvor rørene plasseres. Merk at ikke alle kombinasjoner toppdekke/rørdekke lar seg kombinere.</t>
        </r>
        <r>
          <rPr>
            <sz val="8"/>
            <rFont val="Tahoma"/>
            <family val="0"/>
          </rPr>
          <t xml:space="preserve">
</t>
        </r>
      </text>
    </comment>
    <comment ref="B37" authorId="0">
      <text>
        <r>
          <rPr>
            <b/>
            <sz val="8"/>
            <rFont val="Tahoma"/>
            <family val="0"/>
          </rPr>
          <t xml:space="preserve">Tekniske bygg m.m.
</t>
        </r>
        <r>
          <rPr>
            <sz val="8"/>
            <rFont val="Tahoma"/>
            <family val="2"/>
          </rPr>
          <t xml:space="preserve">Behovene vil variere avhengig om man har alt eller deler av dette tilgjengelig i dag. Mest sannsynlig trenger man rom/garasje for isprepareringsmaskin og maskinrom for kuldeanlegget. </t>
        </r>
        <r>
          <rPr>
            <b/>
            <sz val="8"/>
            <rFont val="Tahoma"/>
            <family val="0"/>
          </rPr>
          <t xml:space="preserve">
</t>
        </r>
      </text>
    </comment>
    <comment ref="G37" authorId="0">
      <text>
        <r>
          <rPr>
            <b/>
            <sz val="8"/>
            <rFont val="Tahoma"/>
            <family val="0"/>
          </rPr>
          <t xml:space="preserve">Angi behovet for teknisk utstyr. </t>
        </r>
        <r>
          <rPr>
            <sz val="8"/>
            <rFont val="Tahoma"/>
            <family val="0"/>
          </rPr>
          <t xml:space="preserve">
</t>
        </r>
      </text>
    </comment>
    <comment ref="B50" authorId="0">
      <text>
        <r>
          <rPr>
            <sz val="8"/>
            <rFont val="Tahoma"/>
            <family val="0"/>
          </rPr>
          <t>Beskriv kort hva slags type bygg/anlegg (eks. skole, svømmeanlegg etc). Angi om mulig oppvarmede arealer, energi- og effektbehov til oppvarming, varmesystem (panelovner eller radiatorer), eierforhold (kommune/privat)</t>
        </r>
      </text>
    </comment>
    <comment ref="B47" authorId="0">
      <text>
        <r>
          <rPr>
            <b/>
            <sz val="8"/>
            <rFont val="Tahoma"/>
            <family val="0"/>
          </rPr>
          <t xml:space="preserve">Varmegjenvinning kan bidra til økte driftsinntekter til anlegget gjennom salg av overskuddsvarme hvis forholdene ligger til rette for det. Et varmegjenvinningsanlegg består av varmepumpe, fjernvarmenett og kundesentraler hos kjøperne av varmen. Et slikt anlegg kan støttes av Enova under gitte forutsetninger og at anlegget når opp i en søknadsprosess. Les mer om dette på </t>
        </r>
        <r>
          <rPr>
            <b/>
            <sz val="8"/>
            <color indexed="12"/>
            <rFont val="Tahoma"/>
            <family val="2"/>
          </rPr>
          <t>http://kunstis.norconsult.no</t>
        </r>
      </text>
    </comment>
    <comment ref="B59" authorId="0">
      <text>
        <r>
          <rPr>
            <b/>
            <sz val="8"/>
            <rFont val="Tahoma"/>
            <family val="0"/>
          </rPr>
          <t xml:space="preserve">Finansieringen av et anlegg skjer gjennom tilskudd, støtte fra kommunen og private, gaver, lån, dugnad osv.
Søknad om spillemidler er en forutsetning, men det er også mulig å søke om midler for regionalt anlegg. Dette krever at nærliggende kommuner i regionen gir sin tilslutning til å delta i prosjektet.
Les mer om dette på </t>
        </r>
        <r>
          <rPr>
            <b/>
            <sz val="8"/>
            <color indexed="12"/>
            <rFont val="Tahoma"/>
            <family val="2"/>
          </rPr>
          <t>http://kunstis.norconsult.no</t>
        </r>
      </text>
    </comment>
    <comment ref="F63" authorId="0">
      <text>
        <r>
          <rPr>
            <b/>
            <sz val="8"/>
            <rFont val="Tahoma"/>
            <family val="0"/>
          </rPr>
          <t>Dette må ikke fylles ut, hvis det ikke er ønskelig.</t>
        </r>
        <r>
          <rPr>
            <sz val="8"/>
            <rFont val="Tahoma"/>
            <family val="0"/>
          </rPr>
          <t xml:space="preserve">
</t>
        </r>
      </text>
    </comment>
    <comment ref="J1" authorId="0">
      <text>
        <r>
          <rPr>
            <b/>
            <sz val="10"/>
            <rFont val="Tahoma"/>
            <family val="2"/>
          </rPr>
          <t>Viktig ifm innsendelse.</t>
        </r>
        <r>
          <rPr>
            <sz val="8"/>
            <rFont val="Tahoma"/>
            <family val="0"/>
          </rPr>
          <t xml:space="preserve">
For at innsendingsmakro skal virke, må Sikkerhetsnivået være satt til Middels eller lavt. Dette kan du gjøre under menyvalget </t>
        </r>
        <r>
          <rPr>
            <b/>
            <sz val="8"/>
            <rFont val="Tahoma"/>
            <family val="2"/>
          </rPr>
          <t>Tools (Verktøy) - Macro (Makro) - Security (Sikkerhet).</t>
        </r>
        <r>
          <rPr>
            <sz val="8"/>
            <rFont val="Tahoma"/>
            <family val="0"/>
          </rPr>
          <t xml:space="preserve">
Du er nødt til å starte Excel på nytt og hente inn dette skjemaet før du fortsetter.
</t>
        </r>
      </text>
    </comment>
    <comment ref="H12" authorId="0">
      <text>
        <r>
          <rPr>
            <b/>
            <sz val="8"/>
            <rFont val="Tahoma"/>
            <family val="0"/>
          </rPr>
          <t>NB! Tilbudet om gratis kostnadskalkyle gjelder kun klubber og idrettslag tilsluttet Norges Bandyforbund og Norges Skøyteforbund.</t>
        </r>
        <r>
          <rPr>
            <sz val="8"/>
            <rFont val="Tahoma"/>
            <family val="0"/>
          </rPr>
          <t xml:space="preserve">
</t>
        </r>
      </text>
    </comment>
  </commentList>
</comments>
</file>

<file path=xl/sharedStrings.xml><?xml version="1.0" encoding="utf-8"?>
<sst xmlns="http://schemas.openxmlformats.org/spreadsheetml/2006/main" count="84" uniqueCount="82">
  <si>
    <t>Anlegg:</t>
  </si>
  <si>
    <t>Kontaktperson:</t>
  </si>
  <si>
    <t>Telefon:</t>
  </si>
  <si>
    <t>Adresse:</t>
  </si>
  <si>
    <t>Postnr./sted:</t>
  </si>
  <si>
    <t>Sted og kommune:</t>
  </si>
  <si>
    <r>
      <t>Toppdekke</t>
    </r>
    <r>
      <rPr>
        <sz val="9"/>
        <rFont val="Arial"/>
        <family val="2"/>
      </rPr>
      <t xml:space="preserve"> (velg fra listen under)</t>
    </r>
  </si>
  <si>
    <t>Drensasfalt DA8 30 mm</t>
  </si>
  <si>
    <t>Steinmel 100 mm med geotekstil</t>
  </si>
  <si>
    <t>Kunstgress med 50 mm sand</t>
  </si>
  <si>
    <t>Kunststoff for friidrett</t>
  </si>
  <si>
    <t>Betongdekke 50 mm</t>
  </si>
  <si>
    <r>
      <t>Rørdekke</t>
    </r>
    <r>
      <rPr>
        <sz val="9"/>
        <rFont val="Arial"/>
        <family val="2"/>
      </rPr>
      <t xml:space="preserve"> (velg fra listen under)</t>
    </r>
  </si>
  <si>
    <t>Sporet drensasfalt DA11 50-60 mm</t>
  </si>
  <si>
    <t>Sporet gummipad</t>
  </si>
  <si>
    <t>Betongdekke 100 mm</t>
  </si>
  <si>
    <t>Banekonfigurasjoner:</t>
  </si>
  <si>
    <t>Lengde</t>
  </si>
  <si>
    <t>Bredde</t>
  </si>
  <si>
    <t>Islagt areal</t>
  </si>
  <si>
    <t>Ant.master</t>
  </si>
  <si>
    <t>Kun hurtigløp 400 m</t>
  </si>
  <si>
    <t>Kun hurtigløp 333 m</t>
  </si>
  <si>
    <t>Kun hurtigløp 285 m</t>
  </si>
  <si>
    <t>Bandy/hurtigløp 400 m uten is i halvmåner</t>
  </si>
  <si>
    <t>Bandy/hurtigløp 400 m + halvmåner</t>
  </si>
  <si>
    <t>Bandy/hurtigløp 400 m helt rektangel</t>
  </si>
  <si>
    <t>Bandy/hurtigløp 333 m</t>
  </si>
  <si>
    <t>Bandy/hurtigløp 285 m + full fotball sommer</t>
  </si>
  <si>
    <t>Bandy/hurtigløp 333 m + 3x7er sommer</t>
  </si>
  <si>
    <t>Bandy/hurtigløp 400 m + 4x7er sommer</t>
  </si>
  <si>
    <t>Bandybane</t>
  </si>
  <si>
    <t>Banestørrelse:</t>
  </si>
  <si>
    <t>Lengde:</t>
  </si>
  <si>
    <t>Islagt areal:</t>
  </si>
  <si>
    <t>m²</t>
  </si>
  <si>
    <t>m</t>
  </si>
  <si>
    <t>Beskrivelse av terrenget der banen skal plasseres:</t>
  </si>
  <si>
    <t>Nærhet til teknisk infrastruktur:</t>
  </si>
  <si>
    <t>e-post-adresse:</t>
  </si>
  <si>
    <t>Flomlys</t>
  </si>
  <si>
    <t>Ingen flomlys</t>
  </si>
  <si>
    <t>200 lux hele banen</t>
  </si>
  <si>
    <t>500 lux bandy/200 lux hurtigløp</t>
  </si>
  <si>
    <t>600 lux bandy/200 lux hurtigløp</t>
  </si>
  <si>
    <t>700 lux bandy/500 lux hurtigløp</t>
  </si>
  <si>
    <t>Flomlys:</t>
  </si>
  <si>
    <t>Ønsket toppdekke:</t>
  </si>
  <si>
    <t>Rørdekke:</t>
  </si>
  <si>
    <t>Grus</t>
  </si>
  <si>
    <t>Teknisk bygg/garderobeanlegg</t>
  </si>
  <si>
    <t>Varmegjenvinning</t>
  </si>
  <si>
    <t>Drifts- og idretts-teknisk utstyr</t>
  </si>
  <si>
    <t>Beskrivelse av omkringliggende bygningsmasse og anlegg:</t>
  </si>
  <si>
    <t>Sommerbruk:</t>
  </si>
  <si>
    <t>Fotball</t>
  </si>
  <si>
    <t>Parkering</t>
  </si>
  <si>
    <t>Inline skøyter</t>
  </si>
  <si>
    <t>Friidrett</t>
  </si>
  <si>
    <t>Annet</t>
  </si>
  <si>
    <t>Angi bruk:</t>
  </si>
  <si>
    <t>Angi behov for masseutskiftning:</t>
  </si>
  <si>
    <t>Angi behov for sprengning:</t>
  </si>
  <si>
    <t>Sprengning</t>
  </si>
  <si>
    <t>Ikke behov</t>
  </si>
  <si>
    <t>Lite behov</t>
  </si>
  <si>
    <t>Moderat behov (kun deler av banen)</t>
  </si>
  <si>
    <t>Stort behov</t>
  </si>
  <si>
    <t>Masseutskiftning</t>
  </si>
  <si>
    <t>Stort behov (myrområde/fylling)</t>
  </si>
  <si>
    <t>Lite behov (kun deler av banen ligger på usikre områder)</t>
  </si>
  <si>
    <t>Ikke behov (banen anlegges på en etablert bane/sprengsteinsfylling)</t>
  </si>
  <si>
    <t>Bredde:</t>
  </si>
  <si>
    <t>Finansiering</t>
  </si>
  <si>
    <t>Angi tilgjengelig egenkapital for prosjektet:</t>
  </si>
  <si>
    <t>kroner</t>
  </si>
  <si>
    <t>INFO</t>
  </si>
  <si>
    <t>Jeg har gjort meg kjent med betingelsene for utarbeidelsen av denne kalkylen.</t>
  </si>
  <si>
    <t>Norconsult AS vil utarbeide en kostnadsfri kalkyle på anlegget basert på erfaringsdata på tidligere anlegg. Merk at kostnadsnivået vil ha en relativt stor usikkerhet. Det vil være behov for grunnundersøkelser og nærmere undersøkelser i omkringliggende bygg for å verifisere grunnforholdene og muligheten for salg av varme. Norconsult AS tar ikke ansvar for feil i kalkylene, eller feil bruk av dette verktøyet. Denne kalkylen er ment for å vurdere mulighetene for å etablere et anlegg. I forbindelse med søknad om spillemidler må det utarbeides et forprosjekt med detaljerte kostnadskalkyler og bedre kjennskap til det aktuelle anlegget. Vi oppfordrer dere til å ta kontakt med oss for utarbeidelse av et slikt forprosjekt. Merk at det er begrenset tilgang på spillemidler, og om den aktuelle kommunen anlegget plasseres i vil prioritere dette anlegget i sin spillemiddeltildeling. Enova kan også gi støtte til etablering av nærvarmenett, men det er knyttet flere forutsetninger til dette. Egen søknad for dette må utarbeides. Utarbeidelse av kostnadsfri kalkyle gjelder kun for klubber tilsluttet Norges Bandyforbund og Norges Skøyteforbund, og kun så lenge Norconsult har samarbeidsavtale med forbundene.</t>
  </si>
  <si>
    <r>
      <t>KOSTNADSKALKYLE FOR UTENDØRS KUNSTISBANER</t>
    </r>
    <r>
      <rPr>
        <b/>
        <sz val="16"/>
        <rFont val="Arial"/>
        <family val="2"/>
      </rPr>
      <t xml:space="preserve"> </t>
    </r>
    <r>
      <rPr>
        <sz val="8"/>
        <rFont val="Arial"/>
        <family val="2"/>
      </rPr>
      <t>v. 1.0</t>
    </r>
    <r>
      <rPr>
        <b/>
        <sz val="16"/>
        <rFont val="Arial"/>
        <family val="2"/>
      </rPr>
      <t xml:space="preserve"> </t>
    </r>
    <r>
      <rPr>
        <sz val="8"/>
        <rFont val="Arial"/>
        <family val="2"/>
      </rPr>
      <t>©Norconsult AS, 16.01.2007</t>
    </r>
  </si>
  <si>
    <t>Klubb/lag:</t>
  </si>
  <si>
    <t>Totalt oppvarmet areal innenfor en radius på 500 m (omtrentlig):</t>
  </si>
</sst>
</file>

<file path=xl/styles.xml><?xml version="1.0" encoding="utf-8"?>
<styleSheet xmlns="http://schemas.openxmlformats.org/spreadsheetml/2006/main">
  <numFmts count="1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s>
  <fonts count="54">
    <font>
      <sz val="10"/>
      <name val="Arial"/>
      <family val="0"/>
    </font>
    <font>
      <b/>
      <sz val="16"/>
      <name val="Arial"/>
      <family val="2"/>
    </font>
    <font>
      <b/>
      <sz val="10"/>
      <name val="Arial"/>
      <family val="2"/>
    </font>
    <font>
      <b/>
      <sz val="9"/>
      <name val="Arial"/>
      <family val="2"/>
    </font>
    <font>
      <sz val="9"/>
      <name val="Arial"/>
      <family val="2"/>
    </font>
    <font>
      <sz val="8"/>
      <name val="Tahoma"/>
      <family val="2"/>
    </font>
    <font>
      <b/>
      <sz val="8"/>
      <name val="Tahoma"/>
      <family val="0"/>
    </font>
    <font>
      <u val="single"/>
      <sz val="10"/>
      <color indexed="12"/>
      <name val="Arial"/>
      <family val="0"/>
    </font>
    <font>
      <b/>
      <sz val="11"/>
      <name val="Arial"/>
      <family val="2"/>
    </font>
    <font>
      <b/>
      <sz val="12"/>
      <name val="Arial"/>
      <family val="2"/>
    </font>
    <font>
      <u val="single"/>
      <sz val="10"/>
      <color indexed="36"/>
      <name val="Arial"/>
      <family val="0"/>
    </font>
    <font>
      <sz val="8"/>
      <name val="Arial"/>
      <family val="2"/>
    </font>
    <font>
      <sz val="9"/>
      <color indexed="22"/>
      <name val="Arial"/>
      <family val="2"/>
    </font>
    <font>
      <b/>
      <sz val="9"/>
      <color indexed="12"/>
      <name val="Arial"/>
      <family val="2"/>
    </font>
    <font>
      <sz val="9"/>
      <color indexed="8"/>
      <name val="Arial"/>
      <family val="2"/>
    </font>
    <font>
      <b/>
      <sz val="8"/>
      <color indexed="12"/>
      <name val="Tahoma"/>
      <family val="2"/>
    </font>
    <font>
      <sz val="10"/>
      <color indexed="55"/>
      <name val="Arial"/>
      <family val="0"/>
    </font>
    <font>
      <b/>
      <sz val="10"/>
      <name val="Tahoma"/>
      <family val="2"/>
    </font>
    <font>
      <b/>
      <sz val="1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style="thin"/>
      <right style="thin"/>
      <top style="thin"/>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1">
    <xf numFmtId="0" fontId="0" fillId="0" borderId="0" xfId="0" applyAlignment="1">
      <alignment/>
    </xf>
    <xf numFmtId="0" fontId="0" fillId="0" borderId="0" xfId="0" applyBorder="1" applyAlignment="1">
      <alignment/>
    </xf>
    <xf numFmtId="0" fontId="1" fillId="0" borderId="0" xfId="0" applyFont="1" applyFill="1" applyBorder="1" applyAlignment="1">
      <alignment vertical="top"/>
    </xf>
    <xf numFmtId="0" fontId="3" fillId="0" borderId="0" xfId="0" applyFont="1" applyAlignment="1">
      <alignment/>
    </xf>
    <xf numFmtId="0" fontId="4" fillId="0" borderId="0" xfId="0" applyFont="1" applyAlignment="1">
      <alignment/>
    </xf>
    <xf numFmtId="0" fontId="3" fillId="0" borderId="10" xfId="0" applyFont="1" applyBorder="1" applyAlignment="1">
      <alignment/>
    </xf>
    <xf numFmtId="0" fontId="3" fillId="0" borderId="0" xfId="0" applyFont="1" applyBorder="1" applyAlignment="1">
      <alignment/>
    </xf>
    <xf numFmtId="0" fontId="3" fillId="0" borderId="0" xfId="0" applyFont="1" applyFill="1" applyBorder="1" applyAlignment="1">
      <alignment/>
    </xf>
    <xf numFmtId="0" fontId="4" fillId="0" borderId="10" xfId="0" applyFont="1" applyBorder="1" applyAlignment="1">
      <alignment/>
    </xf>
    <xf numFmtId="0" fontId="4" fillId="0" borderId="0" xfId="0" applyFont="1" applyBorder="1" applyAlignment="1">
      <alignment/>
    </xf>
    <xf numFmtId="0" fontId="4"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0" fillId="33" borderId="0" xfId="0" applyFill="1" applyBorder="1" applyAlignment="1">
      <alignment/>
    </xf>
    <xf numFmtId="0" fontId="12" fillId="33" borderId="0" xfId="0" applyFont="1" applyFill="1" applyBorder="1" applyAlignment="1">
      <alignment/>
    </xf>
    <xf numFmtId="0" fontId="4" fillId="33" borderId="0" xfId="0" applyFont="1" applyFill="1" applyBorder="1" applyAlignment="1">
      <alignment/>
    </xf>
    <xf numFmtId="0" fontId="13" fillId="33" borderId="0" xfId="0" applyFont="1" applyFill="1" applyBorder="1" applyAlignment="1">
      <alignment/>
    </xf>
    <xf numFmtId="0" fontId="14" fillId="33" borderId="0" xfId="0" applyFont="1" applyFill="1" applyBorder="1" applyAlignment="1">
      <alignment/>
    </xf>
    <xf numFmtId="0" fontId="0" fillId="33" borderId="0" xfId="0" applyFont="1" applyFill="1" applyBorder="1" applyAlignment="1">
      <alignment/>
    </xf>
    <xf numFmtId="0" fontId="2" fillId="33" borderId="0" xfId="0" applyFont="1" applyFill="1" applyBorder="1" applyAlignment="1">
      <alignment/>
    </xf>
    <xf numFmtId="0" fontId="0" fillId="34" borderId="11" xfId="0" applyFill="1" applyBorder="1" applyAlignment="1" applyProtection="1">
      <alignment/>
      <protection locked="0"/>
    </xf>
    <xf numFmtId="0" fontId="0" fillId="35"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2" fillId="33" borderId="0" xfId="0" applyFont="1" applyFill="1" applyBorder="1" applyAlignment="1">
      <alignment horizontal="right"/>
    </xf>
    <xf numFmtId="0" fontId="0" fillId="33" borderId="0" xfId="0" applyFill="1" applyBorder="1" applyAlignment="1">
      <alignment horizontal="center"/>
    </xf>
    <xf numFmtId="0" fontId="0" fillId="33" borderId="0" xfId="0" applyFill="1" applyBorder="1" applyAlignment="1">
      <alignment/>
    </xf>
    <xf numFmtId="0" fontId="0" fillId="33" borderId="0" xfId="0" applyFill="1" applyBorder="1" applyAlignment="1" applyProtection="1">
      <alignment/>
      <protection locked="0"/>
    </xf>
    <xf numFmtId="0" fontId="2" fillId="33" borderId="0" xfId="0" applyFont="1" applyFill="1" applyBorder="1" applyAlignment="1">
      <alignment vertical="center"/>
    </xf>
    <xf numFmtId="0" fontId="0" fillId="33" borderId="0" xfId="0" applyFont="1" applyFill="1" applyBorder="1" applyAlignment="1">
      <alignment/>
    </xf>
    <xf numFmtId="0" fontId="0" fillId="33" borderId="0" xfId="0" applyFont="1" applyFill="1" applyBorder="1" applyAlignment="1">
      <alignment/>
    </xf>
    <xf numFmtId="0" fontId="16" fillId="33" borderId="0" xfId="0" applyFont="1" applyFill="1" applyBorder="1" applyAlignment="1" applyProtection="1">
      <alignment/>
      <protection locked="0"/>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2" fillId="0" borderId="0" xfId="0" applyFont="1" applyBorder="1" applyAlignment="1">
      <alignment horizontal="right" vertical="top"/>
    </xf>
    <xf numFmtId="0" fontId="0" fillId="33" borderId="18" xfId="0" applyFill="1" applyBorder="1" applyAlignment="1">
      <alignment/>
    </xf>
    <xf numFmtId="0" fontId="0" fillId="33" borderId="0" xfId="0" applyFill="1" applyBorder="1" applyAlignment="1">
      <alignment vertical="center"/>
    </xf>
    <xf numFmtId="0" fontId="3" fillId="33" borderId="0" xfId="0" applyFont="1" applyFill="1" applyBorder="1" applyAlignment="1">
      <alignment/>
    </xf>
    <xf numFmtId="0" fontId="4" fillId="33" borderId="0" xfId="0" applyFont="1" applyFill="1" applyBorder="1" applyAlignment="1">
      <alignment/>
    </xf>
    <xf numFmtId="0" fontId="0" fillId="35" borderId="19" xfId="0" applyFill="1" applyBorder="1" applyAlignment="1">
      <alignment/>
    </xf>
    <xf numFmtId="0" fontId="9" fillId="35" borderId="20" xfId="0" applyFont="1" applyFill="1" applyBorder="1" applyAlignment="1">
      <alignment horizontal="center" vertical="top"/>
    </xf>
    <xf numFmtId="0" fontId="1" fillId="35" borderId="20" xfId="0" applyFont="1" applyFill="1" applyBorder="1" applyAlignment="1">
      <alignment horizontal="center" vertical="top"/>
    </xf>
    <xf numFmtId="0" fontId="9" fillId="34" borderId="21" xfId="0" applyFont="1" applyFill="1" applyBorder="1" applyAlignment="1" applyProtection="1">
      <alignment horizontal="center" vertical="center"/>
      <protection locked="0"/>
    </xf>
    <xf numFmtId="0" fontId="9" fillId="34" borderId="22" xfId="0" applyFont="1" applyFill="1" applyBorder="1" applyAlignment="1" applyProtection="1">
      <alignment horizontal="center" vertical="center"/>
      <protection locked="0"/>
    </xf>
    <xf numFmtId="0" fontId="9" fillId="34" borderId="23" xfId="0" applyFont="1" applyFill="1" applyBorder="1" applyAlignment="1" applyProtection="1">
      <alignment horizontal="center" vertical="center"/>
      <protection locked="0"/>
    </xf>
    <xf numFmtId="0" fontId="0" fillId="34" borderId="24" xfId="0" applyFill="1" applyBorder="1" applyAlignment="1" applyProtection="1">
      <alignment horizontal="left" vertical="top" wrapText="1"/>
      <protection locked="0"/>
    </xf>
    <xf numFmtId="0" fontId="0" fillId="34" borderId="18" xfId="0" applyFill="1" applyBorder="1" applyAlignment="1" applyProtection="1">
      <alignment horizontal="left" vertical="top" wrapText="1"/>
      <protection locked="0"/>
    </xf>
    <xf numFmtId="0" fontId="0" fillId="34" borderId="25" xfId="0" applyFill="1" applyBorder="1" applyAlignment="1" applyProtection="1">
      <alignment horizontal="left" vertical="top" wrapText="1"/>
      <protection locked="0"/>
    </xf>
    <xf numFmtId="0" fontId="0" fillId="34" borderId="26"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27" xfId="0" applyFill="1" applyBorder="1" applyAlignment="1" applyProtection="1">
      <alignment horizontal="left" vertical="top" wrapText="1"/>
      <protection locked="0"/>
    </xf>
    <xf numFmtId="0" fontId="0" fillId="34" borderId="28" xfId="0" applyFill="1" applyBorder="1" applyAlignment="1" applyProtection="1">
      <alignment horizontal="left" vertical="top" wrapText="1"/>
      <protection locked="0"/>
    </xf>
    <xf numFmtId="0" fontId="0" fillId="34" borderId="29" xfId="0" applyFill="1" applyBorder="1" applyAlignment="1" applyProtection="1">
      <alignment horizontal="left" vertical="top" wrapText="1"/>
      <protection locked="0"/>
    </xf>
    <xf numFmtId="0" fontId="0" fillId="34" borderId="30" xfId="0" applyFill="1" applyBorder="1" applyAlignment="1" applyProtection="1">
      <alignment horizontal="left" vertical="top" wrapText="1"/>
      <protection locked="0"/>
    </xf>
    <xf numFmtId="0" fontId="9" fillId="34" borderId="21" xfId="53" applyFont="1" applyFill="1" applyBorder="1" applyAlignment="1" applyProtection="1">
      <alignment horizontal="center" vertical="center"/>
      <protection locked="0"/>
    </xf>
    <xf numFmtId="0" fontId="9" fillId="34" borderId="21" xfId="0" applyFont="1" applyFill="1" applyBorder="1" applyAlignment="1" applyProtection="1">
      <alignment horizontal="center"/>
      <protection locked="0"/>
    </xf>
    <xf numFmtId="0" fontId="9" fillId="34" borderId="22" xfId="0" applyFont="1" applyFill="1" applyBorder="1" applyAlignment="1" applyProtection="1">
      <alignment horizontal="center"/>
      <protection locked="0"/>
    </xf>
    <xf numFmtId="0" fontId="9" fillId="34" borderId="23" xfId="0" applyFont="1" applyFill="1" applyBorder="1" applyAlignment="1" applyProtection="1">
      <alignment horizontal="center"/>
      <protection locked="0"/>
    </xf>
    <xf numFmtId="0" fontId="11" fillId="35" borderId="24" xfId="0" applyFont="1" applyFill="1" applyBorder="1" applyAlignment="1">
      <alignment horizontal="left" vertical="center" wrapText="1" indent="1"/>
    </xf>
    <xf numFmtId="0" fontId="0" fillId="35" borderId="18" xfId="0" applyFont="1" applyFill="1" applyBorder="1" applyAlignment="1">
      <alignment horizontal="left" vertical="center" wrapText="1" indent="1"/>
    </xf>
    <xf numFmtId="0" fontId="0" fillId="35" borderId="25" xfId="0" applyFont="1" applyFill="1" applyBorder="1" applyAlignment="1">
      <alignment horizontal="left" vertical="center" wrapText="1" indent="1"/>
    </xf>
    <xf numFmtId="0" fontId="0" fillId="35" borderId="26" xfId="0" applyFont="1" applyFill="1" applyBorder="1" applyAlignment="1">
      <alignment horizontal="left" vertical="center" wrapText="1" indent="1"/>
    </xf>
    <xf numFmtId="0" fontId="0" fillId="35" borderId="0" xfId="0" applyFont="1" applyFill="1" applyBorder="1" applyAlignment="1">
      <alignment horizontal="left" vertical="center" wrapText="1" indent="1"/>
    </xf>
    <xf numFmtId="0" fontId="0" fillId="35" borderId="27" xfId="0" applyFont="1" applyFill="1" applyBorder="1" applyAlignment="1">
      <alignment horizontal="left" vertical="center" wrapText="1" indent="1"/>
    </xf>
    <xf numFmtId="0" fontId="0" fillId="35" borderId="28" xfId="0" applyFont="1" applyFill="1" applyBorder="1" applyAlignment="1">
      <alignment horizontal="left" vertical="center" wrapText="1" indent="1"/>
    </xf>
    <xf numFmtId="0" fontId="0" fillId="35" borderId="29" xfId="0" applyFont="1" applyFill="1" applyBorder="1" applyAlignment="1">
      <alignment horizontal="left" vertical="center" wrapText="1" indent="1"/>
    </xf>
    <xf numFmtId="0" fontId="0" fillId="35" borderId="30" xfId="0" applyFont="1" applyFill="1" applyBorder="1" applyAlignment="1">
      <alignment horizontal="left" vertical="center" wrapText="1" indent="1"/>
    </xf>
    <xf numFmtId="0" fontId="0" fillId="35" borderId="24" xfId="0" applyFill="1" applyBorder="1" applyAlignment="1">
      <alignment horizontal="left" vertical="center" wrapText="1"/>
    </xf>
    <xf numFmtId="0" fontId="0" fillId="35" borderId="18" xfId="0" applyFill="1" applyBorder="1" applyAlignment="1">
      <alignment horizontal="left" vertical="center" wrapText="1"/>
    </xf>
    <xf numFmtId="0" fontId="0" fillId="35" borderId="25" xfId="0" applyFill="1" applyBorder="1" applyAlignment="1">
      <alignment horizontal="left" vertical="center" wrapText="1"/>
    </xf>
    <xf numFmtId="0" fontId="0" fillId="35" borderId="26" xfId="0" applyFill="1" applyBorder="1" applyAlignment="1">
      <alignment horizontal="left" vertical="center" wrapText="1"/>
    </xf>
    <xf numFmtId="0" fontId="0" fillId="35" borderId="0" xfId="0" applyFill="1" applyBorder="1" applyAlignment="1">
      <alignment horizontal="left" vertical="center" wrapText="1"/>
    </xf>
    <xf numFmtId="0" fontId="0" fillId="35" borderId="27" xfId="0" applyFill="1" applyBorder="1" applyAlignment="1">
      <alignment horizontal="left" vertical="center" wrapText="1"/>
    </xf>
    <xf numFmtId="0" fontId="0" fillId="35" borderId="28" xfId="0" applyFill="1" applyBorder="1" applyAlignment="1">
      <alignment horizontal="left" vertical="center" wrapText="1"/>
    </xf>
    <xf numFmtId="0" fontId="0" fillId="35" borderId="29" xfId="0" applyFill="1" applyBorder="1" applyAlignment="1">
      <alignment horizontal="left" vertical="center" wrapText="1"/>
    </xf>
    <xf numFmtId="0" fontId="0" fillId="35" borderId="30" xfId="0" applyFill="1" applyBorder="1" applyAlignment="1">
      <alignment horizontal="left" vertical="center" wrapText="1"/>
    </xf>
    <xf numFmtId="0" fontId="8" fillId="35" borderId="21" xfId="0" applyFont="1" applyFill="1" applyBorder="1" applyAlignment="1">
      <alignment horizontal="center"/>
    </xf>
    <xf numFmtId="0" fontId="8" fillId="35" borderId="22" xfId="0" applyFont="1" applyFill="1" applyBorder="1" applyAlignment="1">
      <alignment horizontal="center"/>
    </xf>
    <xf numFmtId="0" fontId="8" fillId="35" borderId="23" xfId="0" applyFont="1" applyFill="1" applyBorder="1" applyAlignment="1">
      <alignment horizontal="center"/>
    </xf>
    <xf numFmtId="0" fontId="0" fillId="34" borderId="21" xfId="0" applyFont="1" applyFill="1" applyBorder="1" applyAlignment="1" applyProtection="1">
      <alignment horizontal="center"/>
      <protection locked="0"/>
    </xf>
    <xf numFmtId="0" fontId="0" fillId="34" borderId="23" xfId="0" applyFont="1" applyFill="1" applyBorder="1" applyAlignment="1" applyProtection="1">
      <alignment horizontal="center"/>
      <protection locked="0"/>
    </xf>
    <xf numFmtId="0" fontId="4" fillId="34" borderId="24" xfId="0" applyFont="1" applyFill="1" applyBorder="1" applyAlignment="1" applyProtection="1">
      <alignment horizontal="left" vertical="top" wrapText="1"/>
      <protection locked="0"/>
    </xf>
    <xf numFmtId="0" fontId="4" fillId="34" borderId="18" xfId="0" applyFont="1" applyFill="1" applyBorder="1" applyAlignment="1" applyProtection="1">
      <alignment horizontal="left" vertical="top" wrapText="1"/>
      <protection locked="0"/>
    </xf>
    <xf numFmtId="0" fontId="4" fillId="34" borderId="25" xfId="0" applyFont="1" applyFill="1" applyBorder="1" applyAlignment="1" applyProtection="1">
      <alignment horizontal="left" vertical="top" wrapText="1"/>
      <protection locked="0"/>
    </xf>
    <xf numFmtId="0" fontId="4" fillId="34" borderId="26" xfId="0" applyFont="1" applyFill="1" applyBorder="1" applyAlignment="1" applyProtection="1">
      <alignment horizontal="left" vertical="top" wrapText="1"/>
      <protection locked="0"/>
    </xf>
    <xf numFmtId="0" fontId="4" fillId="34" borderId="0" xfId="0" applyFont="1" applyFill="1" applyBorder="1" applyAlignment="1" applyProtection="1">
      <alignment horizontal="left" vertical="top" wrapText="1"/>
      <protection locked="0"/>
    </xf>
    <xf numFmtId="0" fontId="4" fillId="34" borderId="27" xfId="0" applyFont="1" applyFill="1" applyBorder="1" applyAlignment="1" applyProtection="1">
      <alignment horizontal="left" vertical="top" wrapText="1"/>
      <protection locked="0"/>
    </xf>
    <xf numFmtId="0" fontId="4" fillId="34" borderId="28" xfId="0" applyFont="1" applyFill="1" applyBorder="1" applyAlignment="1" applyProtection="1">
      <alignment horizontal="left" vertical="top" wrapText="1"/>
      <protection locked="0"/>
    </xf>
    <xf numFmtId="0" fontId="4" fillId="34" borderId="29" xfId="0" applyFont="1" applyFill="1" applyBorder="1" applyAlignment="1" applyProtection="1">
      <alignment horizontal="left" vertical="top" wrapText="1"/>
      <protection locked="0"/>
    </xf>
    <xf numFmtId="0" fontId="4" fillId="34" borderId="30" xfId="0" applyFont="1"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kunstis.norconsult.no/" TargetMode="External" /><Relationship Id="rId3" Type="http://schemas.openxmlformats.org/officeDocument/2006/relationships/hyperlink" Target="http://kunstis.norconsult.no/" TargetMode="External" /><Relationship Id="rId4" Type="http://schemas.openxmlformats.org/officeDocument/2006/relationships/image" Target="../media/image2.png" /><Relationship Id="rId5" Type="http://schemas.openxmlformats.org/officeDocument/2006/relationships/hyperlink" Target="http://www.bandyforbundet.no/" TargetMode="External" /><Relationship Id="rId6" Type="http://schemas.openxmlformats.org/officeDocument/2006/relationships/hyperlink" Target="http://www.bandyforbundet.no/" TargetMode="External" /><Relationship Id="rId7" Type="http://schemas.openxmlformats.org/officeDocument/2006/relationships/image" Target="../media/image3.png" /><Relationship Id="rId8" Type="http://schemas.openxmlformats.org/officeDocument/2006/relationships/hyperlink" Target="http://www.n-s-f.no/" TargetMode="External" /><Relationship Id="rId9" Type="http://schemas.openxmlformats.org/officeDocument/2006/relationships/hyperlink" Target="http://www.n-s-f.n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0</xdr:row>
      <xdr:rowOff>285750</xdr:rowOff>
    </xdr:from>
    <xdr:to>
      <xdr:col>4</xdr:col>
      <xdr:colOff>447675</xdr:colOff>
      <xdr:row>0</xdr:row>
      <xdr:rowOff>800100</xdr:rowOff>
    </xdr:to>
    <xdr:pic>
      <xdr:nvPicPr>
        <xdr:cNvPr id="1" name="Picture 1" descr="NOlogo">
          <a:hlinkClick r:id="rId3"/>
        </xdr:cNvPr>
        <xdr:cNvPicPr preferRelativeResize="1">
          <a:picLocks noChangeAspect="1"/>
        </xdr:cNvPicPr>
      </xdr:nvPicPr>
      <xdr:blipFill>
        <a:blip r:embed="rId1"/>
        <a:stretch>
          <a:fillRect/>
        </a:stretch>
      </xdr:blipFill>
      <xdr:spPr>
        <a:xfrm>
          <a:off x="561975" y="285750"/>
          <a:ext cx="2562225" cy="514350"/>
        </a:xfrm>
        <a:prstGeom prst="rect">
          <a:avLst/>
        </a:prstGeom>
        <a:noFill/>
        <a:ln w="9525" cmpd="sng">
          <a:noFill/>
        </a:ln>
      </xdr:spPr>
    </xdr:pic>
    <xdr:clientData/>
  </xdr:twoCellAnchor>
  <xdr:twoCellAnchor>
    <xdr:from>
      <xdr:col>5</xdr:col>
      <xdr:colOff>257175</xdr:colOff>
      <xdr:row>0</xdr:row>
      <xdr:rowOff>161925</xdr:rowOff>
    </xdr:from>
    <xdr:to>
      <xdr:col>6</xdr:col>
      <xdr:colOff>371475</xdr:colOff>
      <xdr:row>0</xdr:row>
      <xdr:rowOff>990600</xdr:rowOff>
    </xdr:to>
    <xdr:pic>
      <xdr:nvPicPr>
        <xdr:cNvPr id="2" name="Picture 2">
          <a:hlinkClick r:id="rId6"/>
        </xdr:cNvPr>
        <xdr:cNvPicPr preferRelativeResize="1">
          <a:picLocks noChangeAspect="1"/>
        </xdr:cNvPicPr>
      </xdr:nvPicPr>
      <xdr:blipFill>
        <a:blip r:embed="rId4"/>
        <a:stretch>
          <a:fillRect/>
        </a:stretch>
      </xdr:blipFill>
      <xdr:spPr>
        <a:xfrm>
          <a:off x="3543300" y="161925"/>
          <a:ext cx="723900" cy="828675"/>
        </a:xfrm>
        <a:prstGeom prst="rect">
          <a:avLst/>
        </a:prstGeom>
        <a:noFill/>
        <a:ln w="9525" cmpd="sng">
          <a:noFill/>
        </a:ln>
      </xdr:spPr>
    </xdr:pic>
    <xdr:clientData/>
  </xdr:twoCellAnchor>
  <xdr:twoCellAnchor>
    <xdr:from>
      <xdr:col>7</xdr:col>
      <xdr:colOff>323850</xdr:colOff>
      <xdr:row>0</xdr:row>
      <xdr:rowOff>104775</xdr:rowOff>
    </xdr:from>
    <xdr:to>
      <xdr:col>8</xdr:col>
      <xdr:colOff>590550</xdr:colOff>
      <xdr:row>0</xdr:row>
      <xdr:rowOff>981075</xdr:rowOff>
    </xdr:to>
    <xdr:pic>
      <xdr:nvPicPr>
        <xdr:cNvPr id="3" name="Picture 3">
          <a:hlinkClick r:id="rId9"/>
        </xdr:cNvPr>
        <xdr:cNvPicPr preferRelativeResize="1">
          <a:picLocks noChangeAspect="1"/>
        </xdr:cNvPicPr>
      </xdr:nvPicPr>
      <xdr:blipFill>
        <a:blip r:embed="rId7"/>
        <a:stretch>
          <a:fillRect/>
        </a:stretch>
      </xdr:blipFill>
      <xdr:spPr>
        <a:xfrm>
          <a:off x="5095875" y="104775"/>
          <a:ext cx="8763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Y79"/>
  <sheetViews>
    <sheetView showGridLines="0" tabSelected="1" zoomScalePageLayoutView="0" workbookViewId="0" topLeftCell="A1">
      <pane ySplit="2" topLeftCell="A42" activePane="bottomLeft" state="frozen"/>
      <selection pane="topLeft" activeCell="A1" sqref="A1"/>
      <selection pane="bottomLeft" activeCell="AZ70" sqref="AZ70"/>
    </sheetView>
  </sheetViews>
  <sheetFormatPr defaultColWidth="9.140625" defaultRowHeight="12.75"/>
  <cols>
    <col min="1" max="1" width="3.57421875" style="0" customWidth="1"/>
    <col min="2" max="2" width="18.28125" style="0" customWidth="1"/>
    <col min="7" max="7" width="13.140625" style="0" customWidth="1"/>
    <col min="11" max="11" width="3.28125" style="0" customWidth="1"/>
    <col min="13" max="47" width="0" style="0" hidden="1" customWidth="1"/>
  </cols>
  <sheetData>
    <row r="1" spans="3:12" ht="84" customHeight="1" thickBot="1">
      <c r="C1" s="2"/>
      <c r="D1" s="2"/>
      <c r="E1" s="2"/>
      <c r="F1" s="2"/>
      <c r="G1" s="1"/>
      <c r="H1" s="1"/>
      <c r="I1" s="1"/>
      <c r="J1" s="35" t="s">
        <v>76</v>
      </c>
      <c r="K1" s="1"/>
      <c r="L1" s="1"/>
    </row>
    <row r="2" spans="1:20" ht="20.25">
      <c r="A2" s="40"/>
      <c r="B2" s="41" t="s">
        <v>79</v>
      </c>
      <c r="C2" s="42"/>
      <c r="D2" s="42"/>
      <c r="E2" s="42"/>
      <c r="F2" s="42"/>
      <c r="G2" s="42"/>
      <c r="H2" s="42"/>
      <c r="I2" s="42"/>
      <c r="J2" s="42"/>
      <c r="K2" s="21"/>
      <c r="L2" s="1"/>
      <c r="T2" s="3" t="s">
        <v>6</v>
      </c>
    </row>
    <row r="3" spans="1:20" ht="12.75">
      <c r="A3" s="22"/>
      <c r="B3" s="36"/>
      <c r="C3" s="36"/>
      <c r="D3" s="36"/>
      <c r="E3" s="36"/>
      <c r="F3" s="36"/>
      <c r="G3" s="36"/>
      <c r="H3" s="36"/>
      <c r="I3" s="36"/>
      <c r="J3" s="36"/>
      <c r="K3" s="23"/>
      <c r="L3" s="1"/>
      <c r="T3" s="4" t="s">
        <v>7</v>
      </c>
    </row>
    <row r="4" spans="1:20" ht="19.5" customHeight="1">
      <c r="A4" s="22"/>
      <c r="B4" s="19" t="s">
        <v>0</v>
      </c>
      <c r="C4" s="43"/>
      <c r="D4" s="44"/>
      <c r="E4" s="44"/>
      <c r="F4" s="44"/>
      <c r="G4" s="44"/>
      <c r="H4" s="44"/>
      <c r="I4" s="44"/>
      <c r="J4" s="45"/>
      <c r="K4" s="23"/>
      <c r="T4" s="4" t="s">
        <v>8</v>
      </c>
    </row>
    <row r="5" spans="1:20" ht="4.5" customHeight="1">
      <c r="A5" s="22"/>
      <c r="B5" s="19"/>
      <c r="C5" s="13"/>
      <c r="D5" s="13"/>
      <c r="E5" s="13"/>
      <c r="F5" s="13"/>
      <c r="G5" s="13"/>
      <c r="H5" s="13"/>
      <c r="I5" s="13"/>
      <c r="J5" s="13"/>
      <c r="K5" s="23"/>
      <c r="T5" s="4" t="s">
        <v>9</v>
      </c>
    </row>
    <row r="6" spans="1:20" ht="19.5" customHeight="1">
      <c r="A6" s="22"/>
      <c r="B6" s="19" t="s">
        <v>5</v>
      </c>
      <c r="C6" s="43"/>
      <c r="D6" s="44"/>
      <c r="E6" s="44"/>
      <c r="F6" s="44"/>
      <c r="G6" s="44"/>
      <c r="H6" s="44"/>
      <c r="I6" s="44"/>
      <c r="J6" s="45"/>
      <c r="K6" s="23"/>
      <c r="T6" s="4" t="s">
        <v>10</v>
      </c>
    </row>
    <row r="7" spans="1:20" ht="6" customHeight="1">
      <c r="A7" s="22"/>
      <c r="B7" s="19"/>
      <c r="C7" s="13"/>
      <c r="D7" s="13"/>
      <c r="E7" s="13"/>
      <c r="F7" s="13"/>
      <c r="G7" s="13"/>
      <c r="H7" s="13"/>
      <c r="I7" s="13"/>
      <c r="J7" s="13"/>
      <c r="K7" s="23"/>
      <c r="T7" s="4" t="s">
        <v>11</v>
      </c>
    </row>
    <row r="8" spans="1:11" ht="19.5" customHeight="1">
      <c r="A8" s="22"/>
      <c r="B8" s="19" t="s">
        <v>1</v>
      </c>
      <c r="C8" s="43"/>
      <c r="D8" s="44"/>
      <c r="E8" s="44"/>
      <c r="F8" s="45"/>
      <c r="G8" s="24" t="s">
        <v>2</v>
      </c>
      <c r="H8" s="43"/>
      <c r="I8" s="44"/>
      <c r="J8" s="45"/>
      <c r="K8" s="23"/>
    </row>
    <row r="9" spans="1:11" ht="6" customHeight="1">
      <c r="A9" s="22"/>
      <c r="B9" s="19"/>
      <c r="C9" s="25"/>
      <c r="D9" s="25"/>
      <c r="E9" s="25"/>
      <c r="F9" s="25"/>
      <c r="G9" s="24"/>
      <c r="H9" s="26"/>
      <c r="I9" s="26"/>
      <c r="J9" s="13"/>
      <c r="K9" s="23"/>
    </row>
    <row r="10" spans="1:20" ht="19.5" customHeight="1">
      <c r="A10" s="22"/>
      <c r="B10" s="19" t="s">
        <v>3</v>
      </c>
      <c r="C10" s="55"/>
      <c r="D10" s="44"/>
      <c r="E10" s="44"/>
      <c r="F10" s="45"/>
      <c r="G10" s="24" t="s">
        <v>4</v>
      </c>
      <c r="H10" s="43"/>
      <c r="I10" s="44"/>
      <c r="J10" s="45"/>
      <c r="K10" s="23"/>
      <c r="T10" s="3" t="s">
        <v>12</v>
      </c>
    </row>
    <row r="11" spans="1:20" ht="5.25" customHeight="1">
      <c r="A11" s="22"/>
      <c r="B11" s="13"/>
      <c r="C11" s="13"/>
      <c r="D11" s="13"/>
      <c r="E11" s="13"/>
      <c r="F11" s="13"/>
      <c r="G11" s="13"/>
      <c r="H11" s="13"/>
      <c r="I11" s="13"/>
      <c r="J11" s="13"/>
      <c r="K11" s="23"/>
      <c r="T11" s="4" t="s">
        <v>13</v>
      </c>
    </row>
    <row r="12" spans="1:20" ht="19.5" customHeight="1">
      <c r="A12" s="22"/>
      <c r="B12" s="19" t="s">
        <v>39</v>
      </c>
      <c r="C12" s="43"/>
      <c r="D12" s="44"/>
      <c r="E12" s="44"/>
      <c r="F12" s="45"/>
      <c r="G12" s="24" t="s">
        <v>80</v>
      </c>
      <c r="H12" s="56"/>
      <c r="I12" s="57"/>
      <c r="J12" s="58"/>
      <c r="K12" s="23"/>
      <c r="T12" s="4" t="s">
        <v>14</v>
      </c>
    </row>
    <row r="13" spans="1:20" ht="5.25" customHeight="1">
      <c r="A13" s="22"/>
      <c r="B13" s="13"/>
      <c r="C13" s="13"/>
      <c r="D13" s="13"/>
      <c r="E13" s="13"/>
      <c r="F13" s="13"/>
      <c r="G13" s="13"/>
      <c r="H13" s="13"/>
      <c r="I13" s="13"/>
      <c r="J13" s="13"/>
      <c r="K13" s="23"/>
      <c r="T13" s="4" t="s">
        <v>15</v>
      </c>
    </row>
    <row r="14" spans="1:20" ht="19.5" customHeight="1">
      <c r="A14" s="22"/>
      <c r="B14" s="13"/>
      <c r="C14" s="13"/>
      <c r="D14" s="13"/>
      <c r="E14" s="13"/>
      <c r="F14" s="13"/>
      <c r="G14" s="13"/>
      <c r="H14" s="24" t="s">
        <v>33</v>
      </c>
      <c r="I14" s="19">
        <f>VLOOKUP($C$15,$T$18:$Y$28,3)</f>
        <v>180</v>
      </c>
      <c r="J14" s="13" t="s">
        <v>36</v>
      </c>
      <c r="K14" s="23"/>
      <c r="T14" s="4" t="s">
        <v>49</v>
      </c>
    </row>
    <row r="15" spans="1:20" ht="19.5" customHeight="1">
      <c r="A15" s="22"/>
      <c r="B15" s="19" t="s">
        <v>32</v>
      </c>
      <c r="C15" s="27">
        <v>1</v>
      </c>
      <c r="D15" s="13"/>
      <c r="E15" s="13"/>
      <c r="F15" s="13"/>
      <c r="G15" s="13"/>
      <c r="H15" s="24" t="s">
        <v>72</v>
      </c>
      <c r="I15" s="19">
        <f>VLOOKUP($C$15,$T$18:$Y$28,4)</f>
        <v>66</v>
      </c>
      <c r="J15" s="13" t="s">
        <v>36</v>
      </c>
      <c r="K15" s="23"/>
      <c r="T15" s="4"/>
    </row>
    <row r="16" spans="1:11" ht="19.5" customHeight="1">
      <c r="A16" s="22"/>
      <c r="B16" s="13"/>
      <c r="C16" s="13"/>
      <c r="D16" s="13"/>
      <c r="E16" s="13"/>
      <c r="F16" s="13"/>
      <c r="G16" s="13"/>
      <c r="H16" s="24" t="s">
        <v>34</v>
      </c>
      <c r="I16" s="19">
        <f>VLOOKUP($C$15,$T$18:$Y$28,5)</f>
        <v>4762</v>
      </c>
      <c r="J16" s="13" t="s">
        <v>35</v>
      </c>
      <c r="K16" s="23"/>
    </row>
    <row r="17" spans="1:25" ht="19.5" customHeight="1">
      <c r="A17" s="22"/>
      <c r="B17" s="19" t="s">
        <v>37</v>
      </c>
      <c r="C17" s="13"/>
      <c r="D17" s="13"/>
      <c r="E17" s="13"/>
      <c r="F17" s="13"/>
      <c r="G17" s="13"/>
      <c r="H17" s="13"/>
      <c r="I17" s="13"/>
      <c r="J17" s="13"/>
      <c r="K17" s="23"/>
      <c r="T17" s="5">
        <v>5</v>
      </c>
      <c r="U17" s="6" t="s">
        <v>16</v>
      </c>
      <c r="V17" s="6" t="s">
        <v>17</v>
      </c>
      <c r="W17" s="6" t="s">
        <v>18</v>
      </c>
      <c r="X17" s="6" t="s">
        <v>19</v>
      </c>
      <c r="Y17" s="7" t="s">
        <v>20</v>
      </c>
    </row>
    <row r="18" spans="1:25" ht="19.5" customHeight="1">
      <c r="A18" s="22"/>
      <c r="B18" s="46"/>
      <c r="C18" s="47"/>
      <c r="D18" s="47"/>
      <c r="E18" s="47"/>
      <c r="F18" s="47"/>
      <c r="G18" s="47"/>
      <c r="H18" s="47"/>
      <c r="I18" s="47"/>
      <c r="J18" s="48"/>
      <c r="K18" s="23"/>
      <c r="T18" s="8">
        <v>1</v>
      </c>
      <c r="U18" s="9" t="s">
        <v>21</v>
      </c>
      <c r="V18" s="9">
        <v>180</v>
      </c>
      <c r="W18" s="9">
        <v>66</v>
      </c>
      <c r="X18" s="9">
        <v>4762</v>
      </c>
      <c r="Y18" s="10">
        <v>3</v>
      </c>
    </row>
    <row r="19" spans="1:25" ht="19.5" customHeight="1">
      <c r="A19" s="22"/>
      <c r="B19" s="49"/>
      <c r="C19" s="50"/>
      <c r="D19" s="50"/>
      <c r="E19" s="50"/>
      <c r="F19" s="50"/>
      <c r="G19" s="50"/>
      <c r="H19" s="50"/>
      <c r="I19" s="50"/>
      <c r="J19" s="51"/>
      <c r="K19" s="23"/>
      <c r="T19" s="8">
        <v>2</v>
      </c>
      <c r="U19" s="9" t="s">
        <v>22</v>
      </c>
      <c r="V19" s="9">
        <v>147</v>
      </c>
      <c r="W19" s="9">
        <v>66</v>
      </c>
      <c r="X19" s="9">
        <v>4051</v>
      </c>
      <c r="Y19" s="10">
        <v>3</v>
      </c>
    </row>
    <row r="20" spans="1:25" ht="19.5" customHeight="1">
      <c r="A20" s="22"/>
      <c r="B20" s="52"/>
      <c r="C20" s="53"/>
      <c r="D20" s="53"/>
      <c r="E20" s="53"/>
      <c r="F20" s="53"/>
      <c r="G20" s="53"/>
      <c r="H20" s="53"/>
      <c r="I20" s="53"/>
      <c r="J20" s="54"/>
      <c r="K20" s="23"/>
      <c r="T20" s="8">
        <v>3</v>
      </c>
      <c r="U20" s="9" t="s">
        <v>23</v>
      </c>
      <c r="V20" s="9">
        <v>126</v>
      </c>
      <c r="W20" s="9">
        <v>66</v>
      </c>
      <c r="X20" s="9">
        <v>3393</v>
      </c>
      <c r="Y20" s="10">
        <v>3</v>
      </c>
    </row>
    <row r="21" spans="1:25" ht="19.5" customHeight="1">
      <c r="A21" s="22"/>
      <c r="B21" s="13"/>
      <c r="C21" s="13"/>
      <c r="D21" s="13"/>
      <c r="E21" s="13"/>
      <c r="F21" s="13"/>
      <c r="G21" s="13"/>
      <c r="H21" s="13"/>
      <c r="I21" s="13"/>
      <c r="J21" s="13"/>
      <c r="K21" s="23"/>
      <c r="T21" s="8">
        <v>4</v>
      </c>
      <c r="U21" s="9" t="s">
        <v>24</v>
      </c>
      <c r="V21" s="9">
        <v>180</v>
      </c>
      <c r="W21" s="9">
        <v>66</v>
      </c>
      <c r="X21" s="9">
        <f>+X18+4536</f>
        <v>9298</v>
      </c>
      <c r="Y21" s="10">
        <v>6</v>
      </c>
    </row>
    <row r="22" spans="1:25" ht="19.5" customHeight="1">
      <c r="A22" s="22"/>
      <c r="B22" s="19" t="s">
        <v>62</v>
      </c>
      <c r="C22" s="19"/>
      <c r="D22" s="13"/>
      <c r="E22" s="13"/>
      <c r="F22" s="13"/>
      <c r="G22" s="13"/>
      <c r="H22" s="13"/>
      <c r="I22" s="13"/>
      <c r="J22" s="13"/>
      <c r="K22" s="23"/>
      <c r="T22" s="8">
        <v>5</v>
      </c>
      <c r="U22" s="9" t="s">
        <v>25</v>
      </c>
      <c r="V22" s="9">
        <v>180</v>
      </c>
      <c r="W22" s="9">
        <v>66</v>
      </c>
      <c r="X22" s="9">
        <v>10917</v>
      </c>
      <c r="Y22" s="10">
        <v>6</v>
      </c>
    </row>
    <row r="23" spans="1:25" ht="19.5" customHeight="1">
      <c r="A23" s="22"/>
      <c r="B23" s="19" t="s">
        <v>61</v>
      </c>
      <c r="C23" s="19"/>
      <c r="D23" s="13"/>
      <c r="E23" s="13"/>
      <c r="F23" s="13"/>
      <c r="G23" s="13"/>
      <c r="H23" s="13"/>
      <c r="I23" s="13"/>
      <c r="J23" s="13"/>
      <c r="K23" s="23"/>
      <c r="T23" s="8">
        <v>6</v>
      </c>
      <c r="U23" s="9" t="s">
        <v>26</v>
      </c>
      <c r="V23" s="9">
        <v>180</v>
      </c>
      <c r="W23" s="9">
        <v>66</v>
      </c>
      <c r="X23" s="9">
        <v>11852</v>
      </c>
      <c r="Y23" s="10">
        <v>6</v>
      </c>
    </row>
    <row r="24" spans="1:25" ht="19.5" customHeight="1">
      <c r="A24" s="22"/>
      <c r="B24" s="13"/>
      <c r="C24" s="13"/>
      <c r="D24" s="13"/>
      <c r="E24" s="13"/>
      <c r="F24" s="13"/>
      <c r="G24" s="13"/>
      <c r="H24" s="13"/>
      <c r="I24" s="13"/>
      <c r="J24" s="13"/>
      <c r="K24" s="23"/>
      <c r="T24" s="8">
        <v>7</v>
      </c>
      <c r="U24" s="9" t="s">
        <v>27</v>
      </c>
      <c r="V24" s="9">
        <v>147</v>
      </c>
      <c r="W24" s="9">
        <v>66</v>
      </c>
      <c r="X24" s="9">
        <v>8763</v>
      </c>
      <c r="Y24" s="10">
        <v>6</v>
      </c>
    </row>
    <row r="25" spans="1:25" ht="19.5" customHeight="1">
      <c r="A25" s="22"/>
      <c r="B25" s="19" t="s">
        <v>38</v>
      </c>
      <c r="C25" s="13"/>
      <c r="D25" s="13"/>
      <c r="E25" s="13"/>
      <c r="F25" s="13"/>
      <c r="G25" s="13"/>
      <c r="H25" s="13"/>
      <c r="I25" s="13"/>
      <c r="J25" s="13"/>
      <c r="K25" s="23"/>
      <c r="T25" s="8">
        <v>8</v>
      </c>
      <c r="U25" s="9" t="s">
        <v>28</v>
      </c>
      <c r="V25" s="9">
        <v>126</v>
      </c>
      <c r="W25" s="9">
        <v>68</v>
      </c>
      <c r="X25" s="9">
        <v>8122</v>
      </c>
      <c r="Y25" s="10">
        <v>4</v>
      </c>
    </row>
    <row r="26" spans="1:25" ht="14.25" customHeight="1">
      <c r="A26" s="22"/>
      <c r="B26" s="46"/>
      <c r="C26" s="47"/>
      <c r="D26" s="47"/>
      <c r="E26" s="47"/>
      <c r="F26" s="47"/>
      <c r="G26" s="47"/>
      <c r="H26" s="47"/>
      <c r="I26" s="47"/>
      <c r="J26" s="48"/>
      <c r="K26" s="23"/>
      <c r="T26" s="8">
        <v>9</v>
      </c>
      <c r="U26" s="9" t="s">
        <v>29</v>
      </c>
      <c r="V26" s="9">
        <v>147</v>
      </c>
      <c r="W26" s="9">
        <v>68</v>
      </c>
      <c r="X26" s="9">
        <f>+V26*W26</f>
        <v>9996</v>
      </c>
      <c r="Y26" s="4">
        <v>6</v>
      </c>
    </row>
    <row r="27" spans="1:25" ht="12.75">
      <c r="A27" s="22"/>
      <c r="B27" s="49"/>
      <c r="C27" s="50"/>
      <c r="D27" s="50"/>
      <c r="E27" s="50"/>
      <c r="F27" s="50"/>
      <c r="G27" s="50"/>
      <c r="H27" s="50"/>
      <c r="I27" s="50"/>
      <c r="J27" s="51"/>
      <c r="K27" s="23"/>
      <c r="T27" s="8">
        <v>10</v>
      </c>
      <c r="U27" s="9" t="s">
        <v>30</v>
      </c>
      <c r="V27" s="9">
        <v>180</v>
      </c>
      <c r="W27" s="9">
        <v>68</v>
      </c>
      <c r="X27" s="9">
        <f>+V27*W27</f>
        <v>12240</v>
      </c>
      <c r="Y27" s="4">
        <v>6</v>
      </c>
    </row>
    <row r="28" spans="1:25" ht="12.75">
      <c r="A28" s="22"/>
      <c r="B28" s="49"/>
      <c r="C28" s="50"/>
      <c r="D28" s="50"/>
      <c r="E28" s="50"/>
      <c r="F28" s="50"/>
      <c r="G28" s="50"/>
      <c r="H28" s="50"/>
      <c r="I28" s="50"/>
      <c r="J28" s="51"/>
      <c r="K28" s="23"/>
      <c r="T28" s="8">
        <v>11</v>
      </c>
      <c r="U28" s="4" t="s">
        <v>31</v>
      </c>
      <c r="V28" s="4">
        <v>108</v>
      </c>
      <c r="W28" s="4">
        <v>68</v>
      </c>
      <c r="X28" s="4">
        <f>+V28*W28</f>
        <v>7344</v>
      </c>
      <c r="Y28" s="4">
        <v>4</v>
      </c>
    </row>
    <row r="29" spans="1:11" ht="12.75">
      <c r="A29" s="22"/>
      <c r="B29" s="52"/>
      <c r="C29" s="53"/>
      <c r="D29" s="53"/>
      <c r="E29" s="53"/>
      <c r="F29" s="53"/>
      <c r="G29" s="53"/>
      <c r="H29" s="53"/>
      <c r="I29" s="53"/>
      <c r="J29" s="54"/>
      <c r="K29" s="23"/>
    </row>
    <row r="30" spans="1:11" ht="12.75">
      <c r="A30" s="22"/>
      <c r="B30" s="13"/>
      <c r="C30" s="13"/>
      <c r="D30" s="13"/>
      <c r="E30" s="13"/>
      <c r="F30" s="13"/>
      <c r="G30" s="13"/>
      <c r="H30" s="13"/>
      <c r="I30" s="13"/>
      <c r="J30" s="13"/>
      <c r="K30" s="23"/>
    </row>
    <row r="31" spans="1:24" ht="19.5" customHeight="1">
      <c r="A31" s="22"/>
      <c r="B31" s="28" t="s">
        <v>46</v>
      </c>
      <c r="C31" s="27">
        <v>4</v>
      </c>
      <c r="D31" s="13"/>
      <c r="E31" s="13"/>
      <c r="F31" s="13"/>
      <c r="G31" s="13"/>
      <c r="H31" s="28" t="s">
        <v>54</v>
      </c>
      <c r="I31" s="13"/>
      <c r="J31" s="13"/>
      <c r="K31" s="23"/>
      <c r="T31" s="3" t="s">
        <v>40</v>
      </c>
      <c r="X31" t="s">
        <v>63</v>
      </c>
    </row>
    <row r="32" spans="1:24" ht="12.75">
      <c r="A32" s="22"/>
      <c r="B32" s="37"/>
      <c r="C32" s="13"/>
      <c r="D32" s="13"/>
      <c r="E32" s="13"/>
      <c r="F32" s="13"/>
      <c r="G32" s="13"/>
      <c r="H32" s="13"/>
      <c r="I32" s="13"/>
      <c r="J32" s="13"/>
      <c r="K32" s="23"/>
      <c r="T32" s="4" t="s">
        <v>41</v>
      </c>
      <c r="X32" t="s">
        <v>64</v>
      </c>
    </row>
    <row r="33" spans="1:24" ht="19.5" customHeight="1">
      <c r="A33" s="22"/>
      <c r="B33" s="28" t="s">
        <v>47</v>
      </c>
      <c r="C33" s="27">
        <v>1</v>
      </c>
      <c r="D33" s="13"/>
      <c r="E33" s="13"/>
      <c r="F33" s="13"/>
      <c r="G33" s="13"/>
      <c r="H33" s="13"/>
      <c r="I33" s="13"/>
      <c r="J33" s="13"/>
      <c r="K33" s="23"/>
      <c r="T33" s="4" t="s">
        <v>42</v>
      </c>
      <c r="X33" t="s">
        <v>65</v>
      </c>
    </row>
    <row r="34" spans="1:24" ht="12.75">
      <c r="A34" s="22"/>
      <c r="B34" s="37"/>
      <c r="C34" s="13"/>
      <c r="D34" s="13"/>
      <c r="E34" s="13"/>
      <c r="F34" s="13"/>
      <c r="G34" s="13"/>
      <c r="H34" s="13"/>
      <c r="I34" s="13"/>
      <c r="J34" s="13"/>
      <c r="K34" s="23"/>
      <c r="T34" s="4" t="s">
        <v>43</v>
      </c>
      <c r="X34" t="s">
        <v>66</v>
      </c>
    </row>
    <row r="35" spans="1:24" ht="19.5" customHeight="1">
      <c r="A35" s="22"/>
      <c r="B35" s="28" t="s">
        <v>48</v>
      </c>
      <c r="C35" s="27">
        <v>1</v>
      </c>
      <c r="D35" s="13"/>
      <c r="E35" s="13"/>
      <c r="F35" s="13"/>
      <c r="G35" s="13"/>
      <c r="H35" s="13"/>
      <c r="I35" s="13"/>
      <c r="J35" s="13"/>
      <c r="K35" s="23"/>
      <c r="T35" s="4" t="s">
        <v>44</v>
      </c>
      <c r="X35" t="s">
        <v>67</v>
      </c>
    </row>
    <row r="36" spans="1:20" ht="12.75">
      <c r="A36" s="22"/>
      <c r="B36" s="13"/>
      <c r="C36" s="13"/>
      <c r="D36" s="13"/>
      <c r="E36" s="13"/>
      <c r="F36" s="13"/>
      <c r="G36" s="13"/>
      <c r="H36" s="13"/>
      <c r="I36" s="13"/>
      <c r="J36" s="13"/>
      <c r="K36" s="23"/>
      <c r="T36" s="4" t="s">
        <v>45</v>
      </c>
    </row>
    <row r="37" spans="1:11" ht="15">
      <c r="A37" s="22"/>
      <c r="B37" s="77" t="s">
        <v>50</v>
      </c>
      <c r="C37" s="78"/>
      <c r="D37" s="78"/>
      <c r="E37" s="79"/>
      <c r="F37" s="13"/>
      <c r="G37" s="77" t="s">
        <v>52</v>
      </c>
      <c r="H37" s="78"/>
      <c r="I37" s="78"/>
      <c r="J37" s="79"/>
      <c r="K37" s="23"/>
    </row>
    <row r="38" spans="1:24" ht="19.5" customHeight="1">
      <c r="A38" s="22"/>
      <c r="B38" s="14"/>
      <c r="C38" s="13"/>
      <c r="D38" s="13"/>
      <c r="E38" s="13"/>
      <c r="F38" s="13"/>
      <c r="G38" s="13"/>
      <c r="H38" s="13"/>
      <c r="I38" s="13"/>
      <c r="J38" s="13"/>
      <c r="K38" s="23"/>
      <c r="T38" s="4" t="s">
        <v>60</v>
      </c>
      <c r="X38" t="s">
        <v>68</v>
      </c>
    </row>
    <row r="39" spans="1:24" ht="19.5" customHeight="1">
      <c r="A39" s="22"/>
      <c r="B39" s="14"/>
      <c r="C39" s="13"/>
      <c r="D39" s="13"/>
      <c r="E39" s="13"/>
      <c r="F39" s="13"/>
      <c r="G39" s="13"/>
      <c r="H39" s="13"/>
      <c r="I39" s="13"/>
      <c r="J39" s="13"/>
      <c r="K39" s="23"/>
      <c r="T39" s="4" t="s">
        <v>55</v>
      </c>
      <c r="X39" t="s">
        <v>69</v>
      </c>
    </row>
    <row r="40" spans="1:24" ht="19.5" customHeight="1">
      <c r="A40" s="22"/>
      <c r="B40" s="14"/>
      <c r="C40" s="13"/>
      <c r="D40" s="13"/>
      <c r="E40" s="13"/>
      <c r="F40" s="13"/>
      <c r="G40" s="13"/>
      <c r="H40" s="13"/>
      <c r="I40" s="13"/>
      <c r="J40" s="13"/>
      <c r="K40" s="23"/>
      <c r="T40" s="4" t="s">
        <v>56</v>
      </c>
      <c r="X40" t="s">
        <v>70</v>
      </c>
    </row>
    <row r="41" spans="1:24" ht="19.5" customHeight="1">
      <c r="A41" s="22"/>
      <c r="B41" s="14"/>
      <c r="C41" s="13"/>
      <c r="D41" s="13"/>
      <c r="E41" s="13"/>
      <c r="F41" s="13"/>
      <c r="G41" s="13"/>
      <c r="H41" s="13"/>
      <c r="I41" s="13"/>
      <c r="J41" s="13"/>
      <c r="K41" s="23"/>
      <c r="T41" s="4" t="s">
        <v>57</v>
      </c>
      <c r="X41" t="s">
        <v>71</v>
      </c>
    </row>
    <row r="42" spans="1:20" ht="19.5" customHeight="1">
      <c r="A42" s="22"/>
      <c r="B42" s="38"/>
      <c r="C42" s="13"/>
      <c r="D42" s="13"/>
      <c r="E42" s="13"/>
      <c r="F42" s="13"/>
      <c r="G42" s="13"/>
      <c r="H42" s="13"/>
      <c r="I42" s="13"/>
      <c r="J42" s="13"/>
      <c r="K42" s="23"/>
      <c r="T42" s="4" t="s">
        <v>58</v>
      </c>
    </row>
    <row r="43" spans="1:20" ht="19.5" customHeight="1">
      <c r="A43" s="22"/>
      <c r="B43" s="15"/>
      <c r="C43" s="13"/>
      <c r="D43" s="13"/>
      <c r="E43" s="13"/>
      <c r="F43" s="13"/>
      <c r="G43" s="13"/>
      <c r="H43" s="13"/>
      <c r="I43" s="13"/>
      <c r="J43" s="13"/>
      <c r="K43" s="23"/>
      <c r="L43" s="11"/>
      <c r="M43" s="11"/>
      <c r="T43" s="4" t="s">
        <v>59</v>
      </c>
    </row>
    <row r="44" spans="1:13" ht="19.5" customHeight="1">
      <c r="A44" s="22"/>
      <c r="B44" s="29"/>
      <c r="C44" s="29"/>
      <c r="D44" s="29"/>
      <c r="E44" s="29"/>
      <c r="F44" s="29"/>
      <c r="G44" s="15"/>
      <c r="H44" s="14"/>
      <c r="I44" s="15"/>
      <c r="J44" s="15"/>
      <c r="K44" s="23"/>
      <c r="L44" s="12"/>
      <c r="M44" s="12"/>
    </row>
    <row r="45" spans="1:13" ht="19.5" customHeight="1">
      <c r="A45" s="22"/>
      <c r="B45" s="29"/>
      <c r="C45" s="29"/>
      <c r="D45" s="29"/>
      <c r="E45" s="29"/>
      <c r="F45" s="29"/>
      <c r="G45" s="15"/>
      <c r="H45" s="14"/>
      <c r="I45" s="15"/>
      <c r="J45" s="15"/>
      <c r="K45" s="23"/>
      <c r="L45" s="12"/>
      <c r="M45" s="12"/>
    </row>
    <row r="46" spans="1:13" ht="12.75">
      <c r="A46" s="22"/>
      <c r="B46" s="39"/>
      <c r="C46" s="30"/>
      <c r="D46" s="30"/>
      <c r="E46" s="30"/>
      <c r="F46" s="30"/>
      <c r="G46" s="15"/>
      <c r="H46" s="14"/>
      <c r="I46" s="16"/>
      <c r="J46" s="15"/>
      <c r="K46" s="23"/>
      <c r="L46" s="12"/>
      <c r="M46" s="12"/>
    </row>
    <row r="47" spans="1:13" ht="15">
      <c r="A47" s="22"/>
      <c r="B47" s="77" t="s">
        <v>51</v>
      </c>
      <c r="C47" s="78"/>
      <c r="D47" s="78"/>
      <c r="E47" s="78"/>
      <c r="F47" s="78"/>
      <c r="G47" s="78"/>
      <c r="H47" s="78"/>
      <c r="I47" s="78"/>
      <c r="J47" s="79"/>
      <c r="K47" s="23"/>
      <c r="L47" s="12"/>
      <c r="M47" s="12"/>
    </row>
    <row r="48" spans="1:13" ht="12.75">
      <c r="A48" s="22"/>
      <c r="B48" s="39"/>
      <c r="C48" s="30"/>
      <c r="D48" s="30"/>
      <c r="E48" s="30"/>
      <c r="F48" s="30"/>
      <c r="G48" s="15"/>
      <c r="H48" s="14"/>
      <c r="I48" s="17"/>
      <c r="J48" s="15"/>
      <c r="K48" s="23"/>
      <c r="L48" s="12"/>
      <c r="M48" s="12"/>
    </row>
    <row r="49" spans="1:13" ht="12.75">
      <c r="A49" s="22"/>
      <c r="B49" s="38" t="s">
        <v>53</v>
      </c>
      <c r="C49" s="30"/>
      <c r="D49" s="30"/>
      <c r="E49" s="30"/>
      <c r="F49" s="30"/>
      <c r="G49" s="15"/>
      <c r="H49" s="14"/>
      <c r="I49" s="17"/>
      <c r="J49" s="15"/>
      <c r="K49" s="23"/>
      <c r="L49" s="12"/>
      <c r="M49" s="12"/>
    </row>
    <row r="50" spans="1:13" ht="12.75">
      <c r="A50" s="22"/>
      <c r="B50" s="82"/>
      <c r="C50" s="83"/>
      <c r="D50" s="83"/>
      <c r="E50" s="83"/>
      <c r="F50" s="83"/>
      <c r="G50" s="83"/>
      <c r="H50" s="83"/>
      <c r="I50" s="83"/>
      <c r="J50" s="84"/>
      <c r="K50" s="23"/>
      <c r="L50" s="12"/>
      <c r="M50" s="12"/>
    </row>
    <row r="51" spans="1:13" ht="12.75">
      <c r="A51" s="22"/>
      <c r="B51" s="85"/>
      <c r="C51" s="86"/>
      <c r="D51" s="86"/>
      <c r="E51" s="86"/>
      <c r="F51" s="86"/>
      <c r="G51" s="86"/>
      <c r="H51" s="86"/>
      <c r="I51" s="86"/>
      <c r="J51" s="87"/>
      <c r="K51" s="23"/>
      <c r="L51" s="12"/>
      <c r="M51" s="12"/>
    </row>
    <row r="52" spans="1:13" ht="12.75">
      <c r="A52" s="22"/>
      <c r="B52" s="85"/>
      <c r="C52" s="86"/>
      <c r="D52" s="86"/>
      <c r="E52" s="86"/>
      <c r="F52" s="86"/>
      <c r="G52" s="86"/>
      <c r="H52" s="86"/>
      <c r="I52" s="86"/>
      <c r="J52" s="87"/>
      <c r="K52" s="23"/>
      <c r="L52" s="12"/>
      <c r="M52" s="12"/>
    </row>
    <row r="53" spans="1:13" ht="12.75">
      <c r="A53" s="22"/>
      <c r="B53" s="85"/>
      <c r="C53" s="86"/>
      <c r="D53" s="86"/>
      <c r="E53" s="86"/>
      <c r="F53" s="86"/>
      <c r="G53" s="86"/>
      <c r="H53" s="86"/>
      <c r="I53" s="86"/>
      <c r="J53" s="87"/>
      <c r="K53" s="23"/>
      <c r="L53" s="12"/>
      <c r="M53" s="12"/>
    </row>
    <row r="54" spans="1:13" ht="12.75">
      <c r="A54" s="22"/>
      <c r="B54" s="85"/>
      <c r="C54" s="86"/>
      <c r="D54" s="86"/>
      <c r="E54" s="86"/>
      <c r="F54" s="86"/>
      <c r="G54" s="86"/>
      <c r="H54" s="86"/>
      <c r="I54" s="86"/>
      <c r="J54" s="87"/>
      <c r="K54" s="23"/>
      <c r="L54" s="12"/>
      <c r="M54" s="12"/>
    </row>
    <row r="55" spans="1:13" ht="12.75">
      <c r="A55" s="22"/>
      <c r="B55" s="88"/>
      <c r="C55" s="89"/>
      <c r="D55" s="89"/>
      <c r="E55" s="89"/>
      <c r="F55" s="89"/>
      <c r="G55" s="89"/>
      <c r="H55" s="89"/>
      <c r="I55" s="89"/>
      <c r="J55" s="90"/>
      <c r="K55" s="23"/>
      <c r="L55" s="12"/>
      <c r="M55" s="12"/>
    </row>
    <row r="56" spans="1:13" ht="12.75">
      <c r="A56" s="22"/>
      <c r="B56" s="18"/>
      <c r="C56" s="18"/>
      <c r="D56" s="18"/>
      <c r="E56" s="18"/>
      <c r="F56" s="18"/>
      <c r="G56" s="13"/>
      <c r="H56" s="13"/>
      <c r="I56" s="13"/>
      <c r="J56" s="13"/>
      <c r="K56" s="23"/>
      <c r="L56" s="12"/>
      <c r="M56" s="12"/>
    </row>
    <row r="57" spans="1:13" ht="12.75">
      <c r="A57" s="22"/>
      <c r="B57" s="19" t="s">
        <v>81</v>
      </c>
      <c r="C57" s="18"/>
      <c r="D57" s="18"/>
      <c r="E57" s="18"/>
      <c r="F57" s="18"/>
      <c r="G57" s="13"/>
      <c r="H57" s="20">
        <v>0</v>
      </c>
      <c r="I57" s="19" t="s">
        <v>35</v>
      </c>
      <c r="J57" s="13"/>
      <c r="K57" s="23"/>
      <c r="L57" s="12"/>
      <c r="M57" s="12"/>
    </row>
    <row r="58" spans="1:13" ht="12.75">
      <c r="A58" s="22"/>
      <c r="B58" s="19"/>
      <c r="C58" s="18"/>
      <c r="D58" s="18"/>
      <c r="E58" s="18"/>
      <c r="F58" s="18"/>
      <c r="G58" s="18"/>
      <c r="H58" s="19"/>
      <c r="I58" s="13"/>
      <c r="J58" s="13"/>
      <c r="K58" s="23"/>
      <c r="L58" s="12"/>
      <c r="M58" s="12"/>
    </row>
    <row r="59" spans="1:13" ht="15">
      <c r="A59" s="22"/>
      <c r="B59" s="77" t="s">
        <v>73</v>
      </c>
      <c r="C59" s="78"/>
      <c r="D59" s="78"/>
      <c r="E59" s="78"/>
      <c r="F59" s="78"/>
      <c r="G59" s="78"/>
      <c r="H59" s="78"/>
      <c r="I59" s="78"/>
      <c r="J59" s="79"/>
      <c r="K59" s="23"/>
      <c r="L59" s="12"/>
      <c r="M59" s="12"/>
    </row>
    <row r="60" spans="1:13" ht="12.75">
      <c r="A60" s="22"/>
      <c r="B60" s="19"/>
      <c r="C60" s="18"/>
      <c r="D60" s="18"/>
      <c r="E60" s="18"/>
      <c r="F60" s="18"/>
      <c r="G60" s="18"/>
      <c r="H60" s="19"/>
      <c r="I60" s="13"/>
      <c r="J60" s="13"/>
      <c r="K60" s="23"/>
      <c r="L60" s="12"/>
      <c r="M60" s="12"/>
    </row>
    <row r="61" spans="1:13" ht="12.75">
      <c r="A61" s="22"/>
      <c r="B61" s="19"/>
      <c r="C61" s="18"/>
      <c r="D61" s="18"/>
      <c r="E61" s="18"/>
      <c r="F61" s="18"/>
      <c r="G61" s="18"/>
      <c r="H61" s="19"/>
      <c r="I61" s="13"/>
      <c r="J61" s="13"/>
      <c r="K61" s="23"/>
      <c r="L61" s="12"/>
      <c r="M61" s="12"/>
    </row>
    <row r="62" spans="1:13" ht="12.75">
      <c r="A62" s="22"/>
      <c r="B62" s="19"/>
      <c r="C62" s="18"/>
      <c r="D62" s="18"/>
      <c r="E62" s="18"/>
      <c r="F62" s="18"/>
      <c r="G62" s="18"/>
      <c r="H62" s="19"/>
      <c r="I62" s="13"/>
      <c r="J62" s="13"/>
      <c r="K62" s="23"/>
      <c r="L62" s="12"/>
      <c r="M62" s="12"/>
    </row>
    <row r="63" spans="1:13" ht="12.75">
      <c r="A63" s="22"/>
      <c r="B63" s="19" t="s">
        <v>74</v>
      </c>
      <c r="C63" s="18"/>
      <c r="D63" s="18"/>
      <c r="E63" s="18"/>
      <c r="F63" s="80"/>
      <c r="G63" s="81"/>
      <c r="H63" s="19" t="s">
        <v>75</v>
      </c>
      <c r="I63" s="13"/>
      <c r="J63" s="13"/>
      <c r="K63" s="23"/>
      <c r="L63" s="12"/>
      <c r="M63" s="12"/>
    </row>
    <row r="64" spans="1:13" ht="12.75">
      <c r="A64" s="22"/>
      <c r="B64" s="18"/>
      <c r="C64" s="18"/>
      <c r="D64" s="18"/>
      <c r="E64" s="18"/>
      <c r="F64" s="18"/>
      <c r="G64" s="13"/>
      <c r="H64" s="13"/>
      <c r="I64" s="13"/>
      <c r="J64" s="13"/>
      <c r="K64" s="23"/>
      <c r="L64" s="11"/>
      <c r="M64" s="11"/>
    </row>
    <row r="65" spans="1:11" ht="17.25" customHeight="1">
      <c r="A65" s="22"/>
      <c r="B65" s="59" t="s">
        <v>78</v>
      </c>
      <c r="C65" s="60"/>
      <c r="D65" s="60"/>
      <c r="E65" s="60"/>
      <c r="F65" s="60"/>
      <c r="G65" s="60"/>
      <c r="H65" s="60"/>
      <c r="I65" s="60"/>
      <c r="J65" s="61"/>
      <c r="K65" s="23"/>
    </row>
    <row r="66" spans="1:11" ht="17.25" customHeight="1">
      <c r="A66" s="22"/>
      <c r="B66" s="62"/>
      <c r="C66" s="63"/>
      <c r="D66" s="63"/>
      <c r="E66" s="63"/>
      <c r="F66" s="63"/>
      <c r="G66" s="63"/>
      <c r="H66" s="63"/>
      <c r="I66" s="63"/>
      <c r="J66" s="64"/>
      <c r="K66" s="23"/>
    </row>
    <row r="67" spans="1:11" ht="19.5" customHeight="1">
      <c r="A67" s="22"/>
      <c r="B67" s="62"/>
      <c r="C67" s="63"/>
      <c r="D67" s="63"/>
      <c r="E67" s="63"/>
      <c r="F67" s="63"/>
      <c r="G67" s="63"/>
      <c r="H67" s="63"/>
      <c r="I67" s="63"/>
      <c r="J67" s="64"/>
      <c r="K67" s="23"/>
    </row>
    <row r="68" spans="1:11" ht="15.75" customHeight="1">
      <c r="A68" s="22"/>
      <c r="B68" s="62"/>
      <c r="C68" s="63"/>
      <c r="D68" s="63"/>
      <c r="E68" s="63"/>
      <c r="F68" s="63"/>
      <c r="G68" s="63"/>
      <c r="H68" s="63"/>
      <c r="I68" s="63"/>
      <c r="J68" s="64"/>
      <c r="K68" s="23"/>
    </row>
    <row r="69" spans="1:11" ht="19.5" customHeight="1">
      <c r="A69" s="22"/>
      <c r="B69" s="62"/>
      <c r="C69" s="63"/>
      <c r="D69" s="63"/>
      <c r="E69" s="63"/>
      <c r="F69" s="63"/>
      <c r="G69" s="63"/>
      <c r="H69" s="63"/>
      <c r="I69" s="63"/>
      <c r="J69" s="64"/>
      <c r="K69" s="23"/>
    </row>
    <row r="70" spans="1:11" ht="21.75" customHeight="1">
      <c r="A70" s="22"/>
      <c r="B70" s="65"/>
      <c r="C70" s="66"/>
      <c r="D70" s="66"/>
      <c r="E70" s="66"/>
      <c r="F70" s="66"/>
      <c r="G70" s="66"/>
      <c r="H70" s="66"/>
      <c r="I70" s="66"/>
      <c r="J70" s="67"/>
      <c r="K70" s="23"/>
    </row>
    <row r="71" spans="1:11" ht="12.75">
      <c r="A71" s="22"/>
      <c r="B71" s="13"/>
      <c r="C71" s="13"/>
      <c r="D71" s="13"/>
      <c r="E71" s="13"/>
      <c r="F71" s="13"/>
      <c r="G71" s="13"/>
      <c r="H71" s="13"/>
      <c r="I71" s="13"/>
      <c r="J71" s="13"/>
      <c r="K71" s="23"/>
    </row>
    <row r="72" spans="1:11" ht="12.75">
      <c r="A72" s="22"/>
      <c r="B72" s="13"/>
      <c r="C72" s="13"/>
      <c r="D72" s="68" t="s">
        <v>77</v>
      </c>
      <c r="E72" s="69"/>
      <c r="F72" s="69"/>
      <c r="G72" s="69"/>
      <c r="H72" s="69"/>
      <c r="I72" s="70"/>
      <c r="J72" s="13"/>
      <c r="K72" s="23"/>
    </row>
    <row r="73" spans="1:11" ht="12.75">
      <c r="A73" s="22"/>
      <c r="B73" s="13"/>
      <c r="C73" s="31" t="b">
        <v>0</v>
      </c>
      <c r="D73" s="71"/>
      <c r="E73" s="72"/>
      <c r="F73" s="72"/>
      <c r="G73" s="72"/>
      <c r="H73" s="72"/>
      <c r="I73" s="73"/>
      <c r="J73" s="13"/>
      <c r="K73" s="23"/>
    </row>
    <row r="74" spans="1:11" ht="12.75">
      <c r="A74" s="22"/>
      <c r="B74" s="13"/>
      <c r="C74" s="13"/>
      <c r="D74" s="74"/>
      <c r="E74" s="75"/>
      <c r="F74" s="75"/>
      <c r="G74" s="75"/>
      <c r="H74" s="75"/>
      <c r="I74" s="76"/>
      <c r="J74" s="13"/>
      <c r="K74" s="23"/>
    </row>
    <row r="75" spans="1:11" ht="12.75">
      <c r="A75" s="22"/>
      <c r="B75" s="13"/>
      <c r="C75" s="13"/>
      <c r="D75" s="13"/>
      <c r="E75" s="13"/>
      <c r="F75" s="13"/>
      <c r="G75" s="13"/>
      <c r="H75" s="13"/>
      <c r="I75" s="13"/>
      <c r="J75" s="13"/>
      <c r="K75" s="23"/>
    </row>
    <row r="76" spans="1:11" ht="12.75">
      <c r="A76" s="22"/>
      <c r="B76" s="13"/>
      <c r="C76" s="13"/>
      <c r="D76" s="13"/>
      <c r="E76" s="13"/>
      <c r="F76" s="13"/>
      <c r="G76" s="13"/>
      <c r="H76" s="13"/>
      <c r="I76" s="13"/>
      <c r="J76" s="13"/>
      <c r="K76" s="23"/>
    </row>
    <row r="77" spans="1:11" ht="12.75">
      <c r="A77" s="22"/>
      <c r="B77" s="13"/>
      <c r="C77" s="13"/>
      <c r="D77" s="13"/>
      <c r="E77" s="13"/>
      <c r="F77" s="13"/>
      <c r="G77" s="13"/>
      <c r="H77" s="13"/>
      <c r="I77" s="13"/>
      <c r="J77" s="13"/>
      <c r="K77" s="23"/>
    </row>
    <row r="78" spans="1:11" ht="12.75">
      <c r="A78" s="22"/>
      <c r="B78" s="13"/>
      <c r="C78" s="13"/>
      <c r="D78" s="13"/>
      <c r="E78" s="13"/>
      <c r="F78" s="13"/>
      <c r="G78" s="13"/>
      <c r="H78" s="13"/>
      <c r="I78" s="13"/>
      <c r="J78" s="13"/>
      <c r="K78" s="23"/>
    </row>
    <row r="79" spans="1:11" ht="13.5" thickBot="1">
      <c r="A79" s="32"/>
      <c r="B79" s="33"/>
      <c r="C79" s="33"/>
      <c r="D79" s="33"/>
      <c r="E79" s="33"/>
      <c r="F79" s="33"/>
      <c r="G79" s="33"/>
      <c r="H79" s="33"/>
      <c r="I79" s="33"/>
      <c r="J79" s="33"/>
      <c r="K79" s="34"/>
    </row>
  </sheetData>
  <sheetProtection password="EC2F" sheet="1" objects="1" scenarios="1"/>
  <mergeCells count="19">
    <mergeCell ref="H12:J12"/>
    <mergeCell ref="B65:J70"/>
    <mergeCell ref="D72:I74"/>
    <mergeCell ref="B59:J59"/>
    <mergeCell ref="F63:G63"/>
    <mergeCell ref="B47:J47"/>
    <mergeCell ref="B37:E37"/>
    <mergeCell ref="G37:J37"/>
    <mergeCell ref="B50:J55"/>
    <mergeCell ref="B2:J2"/>
    <mergeCell ref="C8:F8"/>
    <mergeCell ref="B18:J20"/>
    <mergeCell ref="B26:J29"/>
    <mergeCell ref="C12:F12"/>
    <mergeCell ref="C10:F10"/>
    <mergeCell ref="H10:J10"/>
    <mergeCell ref="C4:J4"/>
    <mergeCell ref="C6:J6"/>
    <mergeCell ref="H8:J8"/>
  </mergeCells>
  <printOptions/>
  <pageMargins left="0.78740157480315" right="0.78740157480315" top="0.35" bottom="0.38" header="0.33" footer="0.19"/>
  <pageSetup fitToHeight="2" fitToWidth="1" horizontalDpi="600" verticalDpi="600" orientation="portrait" paperSize="9" scale="85" r:id="rId4"/>
  <headerFooter alignWithMargins="0">
    <oddFooter>&amp;L&amp;8&amp;Z&amp;F - &amp;D&amp;R&amp;8Side &amp;P av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Norconsult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Christine Ingebretsen</dc:creator>
  <cp:keywords/>
  <dc:description/>
  <cp:lastModifiedBy>Vidar Havellen</cp:lastModifiedBy>
  <cp:lastPrinted>2010-03-18T09:16:49Z</cp:lastPrinted>
  <dcterms:created xsi:type="dcterms:W3CDTF">2005-02-04T13:38:35Z</dcterms:created>
  <dcterms:modified xsi:type="dcterms:W3CDTF">2012-03-08T10:30:22Z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